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19320" windowHeight="11760"/>
  </bookViews>
  <sheets>
    <sheet name="Přehled" sheetId="1" r:id="rId1"/>
    <sheet name="dle ÚP a ISS" sheetId="3" r:id="rId2"/>
  </sheets>
  <calcPr calcId="145621"/>
</workbook>
</file>

<file path=xl/calcChain.xml><?xml version="1.0" encoding="utf-8"?>
<calcChain xmlns="http://schemas.openxmlformats.org/spreadsheetml/2006/main">
  <c r="J62" i="1" l="1"/>
</calcChain>
</file>

<file path=xl/sharedStrings.xml><?xml version="1.0" encoding="utf-8"?>
<sst xmlns="http://schemas.openxmlformats.org/spreadsheetml/2006/main" count="356" uniqueCount="174">
  <si>
    <t>datum</t>
  </si>
  <si>
    <t>místo</t>
  </si>
  <si>
    <t>popis</t>
  </si>
  <si>
    <t>škoda/Kč.</t>
  </si>
  <si>
    <t>lesní</t>
  </si>
  <si>
    <t>ostatní</t>
  </si>
  <si>
    <t>lokalita</t>
  </si>
  <si>
    <t>plocha/ha</t>
  </si>
  <si>
    <t>Požár louky (suchá tráva + sukcese )</t>
  </si>
  <si>
    <t>Solitera na bezlesí (sukcese na tarasech - bezlesí )</t>
  </si>
  <si>
    <t>nezjištěna</t>
  </si>
  <si>
    <t>Výpis z požární knihy</t>
  </si>
  <si>
    <t>Konzultováno s ISS Stožec.</t>
  </si>
  <si>
    <t>ÚP 86 Stožec</t>
  </si>
  <si>
    <t>Nová Pec</t>
  </si>
  <si>
    <t>penzion Hubertus</t>
  </si>
  <si>
    <t>ing. Roman Rose</t>
  </si>
  <si>
    <t>porost 28 C 1</t>
  </si>
  <si>
    <t>Požár louky pod elektrovodem</t>
  </si>
  <si>
    <t>cesta Geometrů</t>
  </si>
  <si>
    <t>Jelení</t>
  </si>
  <si>
    <t>příčína</t>
  </si>
  <si>
    <t>nezjištěno</t>
  </si>
  <si>
    <t>spadlý drát VN</t>
  </si>
  <si>
    <t>blesk</t>
  </si>
  <si>
    <t>čas</t>
  </si>
  <si>
    <t>kdo hasil</t>
  </si>
  <si>
    <t>SDH N.Pec</t>
  </si>
  <si>
    <t>15.45</t>
  </si>
  <si>
    <t>hasiči Volary</t>
  </si>
  <si>
    <t>17.00</t>
  </si>
  <si>
    <t>IZS Stožec</t>
  </si>
  <si>
    <t xml:space="preserve">druh </t>
  </si>
  <si>
    <t>V.Bor</t>
  </si>
  <si>
    <t>nedohašené ohniště</t>
  </si>
  <si>
    <t>Povydří</t>
  </si>
  <si>
    <t>pálení klestu</t>
  </si>
  <si>
    <t>pálení</t>
  </si>
  <si>
    <t>V.Lávky</t>
  </si>
  <si>
    <t>Frauenthál</t>
  </si>
  <si>
    <t>ohniště</t>
  </si>
  <si>
    <t>ISS</t>
  </si>
  <si>
    <t>Polom</t>
  </si>
  <si>
    <t>úder bleskem</t>
  </si>
  <si>
    <t>17.20</t>
  </si>
  <si>
    <t>Č.Hora</t>
  </si>
  <si>
    <t>Mokrůvka, hranice NP BW</t>
  </si>
  <si>
    <t>SRN</t>
  </si>
  <si>
    <t>Hláska</t>
  </si>
  <si>
    <t>Prášily</t>
  </si>
  <si>
    <t>Hláska, louka u cyklostezky</t>
  </si>
  <si>
    <t>15.58</t>
  </si>
  <si>
    <t>ISS,HZS Pk</t>
  </si>
  <si>
    <t>Čechovo ú.</t>
  </si>
  <si>
    <t>Hůrka-N.Hůrka</t>
  </si>
  <si>
    <t>Stožec</t>
  </si>
  <si>
    <t>Stožecká louka</t>
  </si>
  <si>
    <t>pád stomu na el. Vedení</t>
  </si>
  <si>
    <t>el.vedení</t>
  </si>
  <si>
    <t>15.49</t>
  </si>
  <si>
    <t>ISS,HZS Jk</t>
  </si>
  <si>
    <t>Antýgl</t>
  </si>
  <si>
    <t>Lesy K.Hory</t>
  </si>
  <si>
    <t>Strážný</t>
  </si>
  <si>
    <t>Louka u H.potoka</t>
  </si>
  <si>
    <t>strom po úderu blesku</t>
  </si>
  <si>
    <t>17.55</t>
  </si>
  <si>
    <t>F.Huť</t>
  </si>
  <si>
    <t>Korýtko</t>
  </si>
  <si>
    <t>13.54</t>
  </si>
  <si>
    <t>Babylon</t>
  </si>
  <si>
    <t>Les</t>
  </si>
  <si>
    <t>INFORMAČNÍ A STRÁŽNÍ SLUŽBA NP ŠUMAVA</t>
  </si>
  <si>
    <t>ZPRÁVY O ZÁSAHU</t>
  </si>
  <si>
    <t>NP BW</t>
  </si>
  <si>
    <t>19.00</t>
  </si>
  <si>
    <t>HZS PK</t>
  </si>
  <si>
    <t> JSDHO Kašperské Hory  u 17 událostí definovaných jako lesní a polní požár v rámci NP Šumava</t>
  </si>
  <si>
    <t> JSDHO Rejštejn u 4 událostí definovaných jako lesní a polní požár v rámci NP Šumava</t>
  </si>
  <si>
    <t> HZS PS Sušice u 3 událostí definovaných jako lesní a polní požár v rámci NP Šumava</t>
  </si>
  <si>
    <t>velitel PS Sušice</t>
  </si>
  <si>
    <t>HZS PK ÚO Klatovy</t>
  </si>
  <si>
    <t>DLE ZJIŠTĚNÍ HZS PLZEŇSKÉHO KRAJE - STATISTIKA OD ROKU 2006</t>
  </si>
  <si>
    <t xml:space="preserve">ohniště </t>
  </si>
  <si>
    <t>Konzultováno s ÚP 81 Prášily</t>
  </si>
  <si>
    <t>Konzultováno s ÚP 82 Srní</t>
  </si>
  <si>
    <t>Obce a jejich katastrální území v Národním parku Šumava</t>
  </si>
  <si>
    <t>NUTS3</t>
  </si>
  <si>
    <t>NUTS4</t>
  </si>
  <si>
    <t>ICOB</t>
  </si>
  <si>
    <t>OBEC</t>
  </si>
  <si>
    <t>Vymera_obce (ha)</t>
  </si>
  <si>
    <t>KU_kod</t>
  </si>
  <si>
    <t>KU_nazev</t>
  </si>
  <si>
    <t>Vymera_KU_cel. (ha)</t>
  </si>
  <si>
    <t>Vymera_NPS (ha)</t>
  </si>
  <si>
    <t>počet lesních požárů v částech obci zasahujících do území NPŠ za roky 2005 - současnost</t>
  </si>
  <si>
    <t>CZ0310</t>
  </si>
  <si>
    <t>CZ0315</t>
  </si>
  <si>
    <t>Borová Lada</t>
  </si>
  <si>
    <t>Knížecí Pláně</t>
  </si>
  <si>
    <t>Nový Svět u Borových Lad</t>
  </si>
  <si>
    <t>Svinná Lada</t>
  </si>
  <si>
    <t>Šindlov</t>
  </si>
  <si>
    <t>Zahrádky u Borových Lad</t>
  </si>
  <si>
    <t>CZ0312</t>
  </si>
  <si>
    <t>Horní Planá</t>
  </si>
  <si>
    <t>Zvonková</t>
  </si>
  <si>
    <t>Horní Vltavice</t>
  </si>
  <si>
    <t>Březová Lada</t>
  </si>
  <si>
    <t>Polka</t>
  </si>
  <si>
    <t>Slatina u Horní Vltavice</t>
  </si>
  <si>
    <t>Žlíbky</t>
  </si>
  <si>
    <t>Kvilda</t>
  </si>
  <si>
    <t>Bučina u Kvildy</t>
  </si>
  <si>
    <t>Lenora</t>
  </si>
  <si>
    <t>Vlčí Jámy</t>
  </si>
  <si>
    <t>Nicov</t>
  </si>
  <si>
    <t>Studenec u Stach</t>
  </si>
  <si>
    <t>Pěkná</t>
  </si>
  <si>
    <t>Nové Hutě</t>
  </si>
  <si>
    <t>Stachy</t>
  </si>
  <si>
    <t>České Žleby</t>
  </si>
  <si>
    <t>Horní Cazov</t>
  </si>
  <si>
    <t>Radvanovice</t>
  </si>
  <si>
    <t>Dolní Cazov</t>
  </si>
  <si>
    <t>Dolní Světlé Hory</t>
  </si>
  <si>
    <t>Hliniště</t>
  </si>
  <si>
    <t>Horní Světlé Hory</t>
  </si>
  <si>
    <t>Řasnice</t>
  </si>
  <si>
    <t>Silnice</t>
  </si>
  <si>
    <t>Stodůlky u Strážného</t>
  </si>
  <si>
    <t>Volary</t>
  </si>
  <si>
    <t>Chlum u Volar</t>
  </si>
  <si>
    <t>Želnava</t>
  </si>
  <si>
    <t>suma</t>
  </si>
  <si>
    <t>DLE ZJIŠTĚNÍ HZS JIHOČESKÉHO KRAJE - STATISTIKA OD ROKU 2005</t>
  </si>
  <si>
    <t>Plk.Ing. Martin Sviták</t>
  </si>
  <si>
    <t>náměstek ředitele pro úsek IZS a OŘ</t>
  </si>
  <si>
    <t>HZS Jihočeského kraje</t>
  </si>
  <si>
    <t>Pražská 52b; 370 04 České Budějovice</t>
  </si>
  <si>
    <t>mobil: 602119113</t>
  </si>
  <si>
    <t>tel: 950230120</t>
  </si>
  <si>
    <t>e-mail: martin.svitak@jck.izscr.cz</t>
  </si>
  <si>
    <r>
      <t>npor. Bc</t>
    </r>
    <r>
      <rPr>
        <sz val="11"/>
        <color rgb="FF000080"/>
        <rFont val="Palatino Linotype"/>
        <family val="1"/>
        <charset val="238"/>
      </rPr>
      <t xml:space="preserve">. </t>
    </r>
    <r>
      <rPr>
        <b/>
        <sz val="11"/>
        <color rgb="FF000080"/>
        <rFont val="Palatino Linotype"/>
        <family val="1"/>
        <charset val="238"/>
      </rPr>
      <t>Petr Ježek</t>
    </r>
  </si>
  <si>
    <r>
      <t>(</t>
    </r>
    <r>
      <rPr>
        <sz val="11"/>
        <color rgb="FF000080"/>
        <rFont val="Palatino Linotype"/>
        <family val="1"/>
        <charset val="238"/>
      </rPr>
      <t>950 313 162, 725 045 150</t>
    </r>
  </si>
  <si>
    <t>ÚP 85 České Žleby</t>
  </si>
  <si>
    <t>druh požáru</t>
  </si>
  <si>
    <t>Zasahoval</t>
  </si>
  <si>
    <t xml:space="preserve">Obecní les </t>
  </si>
  <si>
    <t>SDH Strážný</t>
  </si>
  <si>
    <t>Nové Údolí</t>
  </si>
  <si>
    <t xml:space="preserve">SDH Strážný, SDH Volary; krajské jednotky </t>
  </si>
  <si>
    <t>Horní Silnice</t>
  </si>
  <si>
    <t>SDH Strážný, J SDH NPŠ</t>
  </si>
  <si>
    <t>Ing.Moulis Ctirad</t>
  </si>
  <si>
    <t>ÚP 84 Borová Lada</t>
  </si>
  <si>
    <t>dle sdělení vedoucího ÚP ing. Václav Hřebka neevidují žádné požáry za sledované období</t>
  </si>
  <si>
    <t>ÚP 83 Modrava</t>
  </si>
  <si>
    <t>zranění/mrtví</t>
  </si>
  <si>
    <t>výsledek</t>
  </si>
  <si>
    <t>Kořenový požár soliterního smrku z ohniště</t>
  </si>
  <si>
    <t>ISS Stožec</t>
  </si>
  <si>
    <t>uhašeno</t>
  </si>
  <si>
    <t>Stožecká Luka</t>
  </si>
  <si>
    <t>Požár stařiny po pádu stromu na dráty vysokého napětí</t>
  </si>
  <si>
    <t>JPO Volary + Prachatice</t>
  </si>
  <si>
    <t>Ferdinandova cesta</t>
  </si>
  <si>
    <t>Jednotka SDHP Správy NP Šumava v letech 2012 - 2014 zasahovala celkem u 10 požárních událostí.</t>
  </si>
  <si>
    <t>Požár paseky - zasažena výsadba včetně náletových dřevin</t>
  </si>
  <si>
    <r>
      <t xml:space="preserve">Případy jsou součástí přehledů za jednotlivé kraje, takže </t>
    </r>
    <r>
      <rPr>
        <b/>
        <sz val="16"/>
        <color theme="1"/>
        <rFont val="Calibri"/>
        <family val="2"/>
        <charset val="238"/>
        <scheme val="minor"/>
      </rPr>
      <t>celkový počet</t>
    </r>
    <r>
      <rPr>
        <sz val="11"/>
        <color theme="1"/>
        <rFont val="Calibri"/>
        <family val="2"/>
        <charset val="238"/>
        <scheme val="minor"/>
      </rPr>
      <t xml:space="preserve"> od roku 2006 evidovaných požárů </t>
    </r>
    <r>
      <rPr>
        <b/>
        <sz val="16"/>
        <color theme="1"/>
        <rFont val="Calibri"/>
        <family val="2"/>
        <charset val="238"/>
        <scheme val="minor"/>
      </rPr>
      <t>je méně než 66</t>
    </r>
    <r>
      <rPr>
        <sz val="11"/>
        <color theme="1"/>
        <rFont val="Calibri"/>
        <family val="2"/>
        <charset val="238"/>
        <scheme val="minor"/>
      </rPr>
      <t>.</t>
    </r>
  </si>
  <si>
    <t>ve sledovaném období celkem 29 požárů</t>
  </si>
  <si>
    <t> JSDHO  Srní zasahovala u 13 událostí definovaných jako lesní a polní požár v rámci NP Šumava</t>
  </si>
  <si>
    <t> Celkem 37 událostí ,z toho 36 událostí  I. stupeň poplachu (tj. do 4 jednotek) a 1 událost II.stupeň poplachu  (tj. do 10 jednotek)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</si>
</sst>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u/>
      <sz val="18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sz val="15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rgb="FF1F497D"/>
      <name val="Calibri"/>
      <family val="2"/>
      <charset val="238"/>
      <scheme val="minor"/>
    </font>
    <font>
      <b/>
      <sz val="11"/>
      <color rgb="FF000080"/>
      <name val="Palatino Linotype"/>
      <family val="1"/>
      <charset val="238"/>
    </font>
    <font>
      <sz val="11"/>
      <color rgb="FF000080"/>
      <name val="Palatino Linotype"/>
      <family val="1"/>
      <charset val="238"/>
    </font>
    <font>
      <sz val="11"/>
      <color rgb="FF000080"/>
      <name val="Wingdings"/>
      <charset val="2"/>
    </font>
    <font>
      <b/>
      <sz val="16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73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0" fontId="0" fillId="0" borderId="2" xfId="0" applyBorder="1"/>
    <xf numFmtId="14" fontId="0" fillId="0" borderId="3" xfId="0" applyNumberFormat="1" applyBorder="1"/>
    <xf numFmtId="14" fontId="0" fillId="0" borderId="4" xfId="0" applyNumberFormat="1" applyBorder="1"/>
    <xf numFmtId="14" fontId="0" fillId="0" borderId="0" xfId="0" applyNumberFormat="1"/>
    <xf numFmtId="0" fontId="0" fillId="0" borderId="5" xfId="0" applyBorder="1"/>
    <xf numFmtId="0" fontId="0" fillId="0" borderId="6" xfId="0" applyBorder="1"/>
    <xf numFmtId="0" fontId="0" fillId="0" borderId="1" xfId="0" applyBorder="1" applyAlignment="1">
      <alignment horizontal="center"/>
    </xf>
    <xf numFmtId="0" fontId="0" fillId="0" borderId="0" xfId="0" applyBorder="1"/>
    <xf numFmtId="16" fontId="0" fillId="0" borderId="2" xfId="0" applyNumberFormat="1" applyBorder="1" applyAlignment="1">
      <alignment horizontal="center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9" xfId="0" applyFont="1" applyFill="1" applyBorder="1"/>
    <xf numFmtId="0" fontId="1" fillId="0" borderId="11" xfId="0" applyFont="1" applyFill="1" applyBorder="1"/>
    <xf numFmtId="0" fontId="1" fillId="0" borderId="7" xfId="0" applyFont="1" applyBorder="1"/>
    <xf numFmtId="14" fontId="0" fillId="0" borderId="2" xfId="0" applyNumberFormat="1" applyBorder="1"/>
    <xf numFmtId="14" fontId="0" fillId="0" borderId="1" xfId="0" applyNumberFormat="1" applyBorder="1"/>
    <xf numFmtId="0" fontId="0" fillId="0" borderId="1" xfId="0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Fill="1" applyBorder="1"/>
    <xf numFmtId="17" fontId="0" fillId="0" borderId="1" xfId="0" applyNumberFormat="1" applyBorder="1" applyAlignment="1">
      <alignment horizontal="center"/>
    </xf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4" fillId="0" borderId="0" xfId="1"/>
    <xf numFmtId="0" fontId="5" fillId="0" borderId="0" xfId="0" applyFont="1"/>
    <xf numFmtId="0" fontId="6" fillId="0" borderId="0" xfId="0" applyFont="1"/>
    <xf numFmtId="0" fontId="8" fillId="0" borderId="0" xfId="0" applyFont="1" applyFill="1" applyBorder="1"/>
    <xf numFmtId="0" fontId="8" fillId="0" borderId="0" xfId="0" applyFont="1" applyBorder="1"/>
    <xf numFmtId="0" fontId="9" fillId="0" borderId="0" xfId="0" applyFont="1" applyBorder="1"/>
    <xf numFmtId="0" fontId="7" fillId="0" borderId="0" xfId="0" applyFont="1" applyBorder="1"/>
    <xf numFmtId="0" fontId="6" fillId="0" borderId="0" xfId="0" applyFont="1" applyBorder="1"/>
    <xf numFmtId="0" fontId="10" fillId="0" borderId="0" xfId="0" applyFont="1"/>
    <xf numFmtId="2" fontId="0" fillId="0" borderId="0" xfId="0" applyNumberFormat="1"/>
    <xf numFmtId="0" fontId="11" fillId="0" borderId="1" xfId="0" applyFont="1" applyBorder="1"/>
    <xf numFmtId="2" fontId="11" fillId="0" borderId="1" xfId="0" applyNumberFormat="1" applyFont="1" applyBorder="1"/>
    <xf numFmtId="1" fontId="11" fillId="0" borderId="1" xfId="0" applyNumberFormat="1" applyFont="1" applyBorder="1"/>
    <xf numFmtId="0" fontId="12" fillId="0" borderId="1" xfId="0" applyFont="1" applyBorder="1" applyAlignment="1">
      <alignment wrapText="1"/>
    </xf>
    <xf numFmtId="1" fontId="0" fillId="0" borderId="1" xfId="0" applyNumberFormat="1" applyBorder="1"/>
    <xf numFmtId="2" fontId="0" fillId="0" borderId="1" xfId="0" applyNumberFormat="1" applyBorder="1"/>
    <xf numFmtId="0" fontId="12" fillId="0" borderId="1" xfId="0" applyFont="1" applyBorder="1" applyAlignment="1">
      <alignment horizontal="center"/>
    </xf>
    <xf numFmtId="0" fontId="0" fillId="0" borderId="1" xfId="0" applyNumberFormat="1" applyFon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2" fontId="0" fillId="0" borderId="1" xfId="0" applyNumberFormat="1" applyBorder="1" applyAlignment="1">
      <alignment horizontal="right" vertical="center"/>
    </xf>
    <xf numFmtId="0" fontId="0" fillId="2" borderId="1" xfId="0" applyFill="1" applyBorder="1"/>
    <xf numFmtId="0" fontId="11" fillId="2" borderId="1" xfId="0" applyFont="1" applyFill="1" applyBorder="1" applyAlignment="1">
      <alignment horizontal="center"/>
    </xf>
    <xf numFmtId="0" fontId="8" fillId="0" borderId="0" xfId="0" applyFont="1"/>
    <xf numFmtId="0" fontId="13" fillId="0" borderId="0" xfId="0" applyFont="1"/>
    <xf numFmtId="0" fontId="14" fillId="0" borderId="0" xfId="0" applyFont="1"/>
    <xf numFmtId="0" fontId="0" fillId="0" borderId="0" xfId="0" applyFont="1"/>
    <xf numFmtId="0" fontId="16" fillId="0" borderId="0" xfId="0" applyFont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14" fontId="0" fillId="0" borderId="20" xfId="0" applyNumberFormat="1" applyBorder="1"/>
    <xf numFmtId="0" fontId="0" fillId="0" borderId="21" xfId="0" applyBorder="1"/>
    <xf numFmtId="0" fontId="0" fillId="0" borderId="22" xfId="0" applyBorder="1"/>
    <xf numFmtId="0" fontId="0" fillId="3" borderId="1" xfId="0" applyFill="1" applyBorder="1"/>
    <xf numFmtId="20" fontId="0" fillId="0" borderId="0" xfId="0" applyNumberFormat="1"/>
    <xf numFmtId="0" fontId="0" fillId="0" borderId="0" xfId="0" applyAlignment="1">
      <alignment horizontal="left"/>
    </xf>
    <xf numFmtId="0" fontId="0" fillId="0" borderId="1" xfId="0" applyNumberFormat="1" applyFont="1" applyBorder="1" applyAlignment="1">
      <alignment horizontal="right" vertical="center"/>
    </xf>
    <xf numFmtId="49" fontId="0" fillId="0" borderId="1" xfId="0" applyNumberFormat="1" applyFon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2" fontId="0" fillId="0" borderId="1" xfId="0" applyNumberFormat="1" applyBorder="1" applyAlignment="1">
      <alignment horizontal="righ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tin.svitak@jck.izscr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tabSelected="1" workbookViewId="0">
      <selection activeCell="E12" sqref="E12"/>
    </sheetView>
  </sheetViews>
  <sheetFormatPr defaultRowHeight="15" x14ac:dyDescent="0.25"/>
  <cols>
    <col min="1" max="1" width="11.5703125" customWidth="1"/>
    <col min="2" max="2" width="12.85546875" customWidth="1"/>
    <col min="3" max="3" width="16.85546875" bestFit="1" customWidth="1"/>
    <col min="4" max="4" width="45.5703125" bestFit="1" customWidth="1"/>
    <col min="5" max="5" width="29.85546875" customWidth="1"/>
    <col min="6" max="6" width="9.42578125" customWidth="1"/>
    <col min="7" max="7" width="12.42578125" customWidth="1"/>
    <col min="8" max="8" width="13.5703125" customWidth="1"/>
    <col min="9" max="9" width="8.5703125" customWidth="1"/>
    <col min="10" max="10" width="25.5703125" customWidth="1"/>
  </cols>
  <sheetData>
    <row r="1" spans="1:10" x14ac:dyDescent="0.25">
      <c r="A1" s="68" t="s">
        <v>168</v>
      </c>
      <c r="B1" s="68"/>
      <c r="C1" s="68"/>
      <c r="D1" s="68"/>
      <c r="E1" s="68"/>
    </row>
    <row r="2" spans="1:10" ht="21" x14ac:dyDescent="0.35">
      <c r="A2" s="68" t="s">
        <v>170</v>
      </c>
      <c r="B2" s="68"/>
      <c r="C2" s="68"/>
      <c r="D2" s="68"/>
      <c r="E2" s="68"/>
    </row>
    <row r="3" spans="1:10" x14ac:dyDescent="0.25">
      <c r="A3" s="11"/>
      <c r="B3" s="11"/>
      <c r="C3" s="11"/>
      <c r="D3" s="11"/>
      <c r="E3" s="23"/>
      <c r="F3" s="23"/>
      <c r="G3" s="23"/>
      <c r="H3" s="23"/>
      <c r="I3" s="24"/>
      <c r="J3" s="24"/>
    </row>
    <row r="4" spans="1:10" ht="23.25" x14ac:dyDescent="0.35">
      <c r="A4" s="11"/>
      <c r="B4" s="34" t="s">
        <v>82</v>
      </c>
      <c r="C4" s="35"/>
      <c r="D4" s="36"/>
      <c r="E4" s="23"/>
      <c r="F4" s="23"/>
      <c r="G4" s="23"/>
      <c r="H4" s="23"/>
      <c r="I4" s="24"/>
      <c r="J4" s="24"/>
    </row>
    <row r="5" spans="1:10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</row>
    <row r="6" spans="1:10" x14ac:dyDescent="0.25">
      <c r="A6" s="37" t="s">
        <v>172</v>
      </c>
      <c r="B6" s="23"/>
      <c r="C6" s="23"/>
      <c r="D6" s="23"/>
      <c r="E6" s="23"/>
      <c r="F6" s="11"/>
      <c r="G6" s="11"/>
      <c r="H6" s="11"/>
      <c r="I6" s="11"/>
      <c r="J6" s="11"/>
    </row>
    <row r="7" spans="1:10" x14ac:dyDescent="0.25">
      <c r="A7" s="23"/>
      <c r="B7" s="23"/>
      <c r="C7" s="23"/>
      <c r="D7" s="23"/>
      <c r="E7" s="23"/>
      <c r="F7" s="11"/>
      <c r="G7" s="11"/>
      <c r="H7" s="11"/>
      <c r="I7" s="11"/>
      <c r="J7" s="11"/>
    </row>
    <row r="8" spans="1:10" x14ac:dyDescent="0.25">
      <c r="A8" s="37" t="s">
        <v>77</v>
      </c>
      <c r="B8" s="23"/>
      <c r="C8" s="23"/>
      <c r="D8" s="23"/>
      <c r="E8" s="23"/>
      <c r="F8" s="11"/>
      <c r="G8" s="11"/>
      <c r="H8" s="11"/>
      <c r="I8" s="11"/>
      <c r="J8" s="11"/>
    </row>
    <row r="9" spans="1:10" x14ac:dyDescent="0.25">
      <c r="A9" s="23"/>
      <c r="B9" s="23"/>
      <c r="C9" s="23"/>
      <c r="D9" s="23"/>
      <c r="E9" s="23"/>
      <c r="F9" s="11"/>
      <c r="G9" s="11"/>
      <c r="H9" s="11"/>
      <c r="I9" s="11"/>
      <c r="J9" s="11"/>
    </row>
    <row r="10" spans="1:10" x14ac:dyDescent="0.25">
      <c r="A10" s="37" t="s">
        <v>78</v>
      </c>
      <c r="B10" s="23"/>
      <c r="C10" s="23"/>
      <c r="D10" s="23"/>
      <c r="E10" s="23"/>
      <c r="F10" s="11"/>
      <c r="G10" s="11"/>
      <c r="H10" s="11"/>
      <c r="I10" s="11"/>
      <c r="J10" s="11"/>
    </row>
    <row r="11" spans="1:10" x14ac:dyDescent="0.25">
      <c r="A11" s="23"/>
      <c r="B11" s="23"/>
      <c r="C11" s="23"/>
      <c r="D11" s="23"/>
      <c r="E11" s="23"/>
      <c r="F11" s="11"/>
      <c r="G11" s="11"/>
      <c r="H11" s="11"/>
      <c r="I11" s="11"/>
      <c r="J11" s="11"/>
    </row>
    <row r="12" spans="1:10" x14ac:dyDescent="0.25">
      <c r="A12" s="37" t="s">
        <v>79</v>
      </c>
      <c r="B12" s="23"/>
      <c r="C12" s="23"/>
      <c r="D12" s="23"/>
      <c r="E12" s="23"/>
      <c r="F12" s="11"/>
    </row>
    <row r="14" spans="1:10" ht="15.75" x14ac:dyDescent="0.25">
      <c r="A14" s="32" t="s">
        <v>173</v>
      </c>
      <c r="B14" s="33"/>
      <c r="C14" s="33"/>
      <c r="D14" s="33"/>
      <c r="E14" s="33"/>
      <c r="F14" s="33"/>
      <c r="G14" s="33"/>
    </row>
    <row r="16" spans="1:10" ht="17.25" x14ac:dyDescent="0.35">
      <c r="A16" s="55" t="s">
        <v>144</v>
      </c>
      <c r="B16" s="56"/>
    </row>
    <row r="17" spans="1:10" ht="17.25" x14ac:dyDescent="0.35">
      <c r="A17" s="55" t="s">
        <v>80</v>
      </c>
      <c r="B17" s="56"/>
    </row>
    <row r="18" spans="1:10" ht="17.25" x14ac:dyDescent="0.35">
      <c r="A18" s="55" t="s">
        <v>81</v>
      </c>
      <c r="B18" s="56"/>
    </row>
    <row r="19" spans="1:10" ht="16.5" x14ac:dyDescent="0.3">
      <c r="A19" s="57" t="s">
        <v>145</v>
      </c>
      <c r="B19" s="56"/>
    </row>
    <row r="22" spans="1:10" ht="23.25" x14ac:dyDescent="0.35">
      <c r="A22" s="2"/>
      <c r="B22" s="53" t="s">
        <v>136</v>
      </c>
      <c r="C22" s="53"/>
      <c r="D22" s="53"/>
      <c r="E22" s="2"/>
      <c r="F22" s="2"/>
      <c r="G22" s="2"/>
    </row>
    <row r="23" spans="1:10" x14ac:dyDescent="0.25">
      <c r="A23" t="s">
        <v>171</v>
      </c>
    </row>
    <row r="24" spans="1:10" ht="19.5" x14ac:dyDescent="0.3">
      <c r="A24" s="39" t="s">
        <v>86</v>
      </c>
      <c r="B24" s="40"/>
      <c r="C24" s="40"/>
    </row>
    <row r="25" spans="1:10" x14ac:dyDescent="0.25">
      <c r="B25" s="40"/>
      <c r="C25" s="40"/>
    </row>
    <row r="26" spans="1:10" ht="51.75" x14ac:dyDescent="0.25">
      <c r="A26" s="41" t="s">
        <v>87</v>
      </c>
      <c r="B26" s="41" t="s">
        <v>88</v>
      </c>
      <c r="C26" s="41" t="s">
        <v>89</v>
      </c>
      <c r="D26" s="41" t="s">
        <v>90</v>
      </c>
      <c r="E26" s="42" t="s">
        <v>91</v>
      </c>
      <c r="F26" s="43" t="s">
        <v>92</v>
      </c>
      <c r="G26" s="41" t="s">
        <v>93</v>
      </c>
      <c r="H26" s="42" t="s">
        <v>94</v>
      </c>
      <c r="I26" s="42" t="s">
        <v>95</v>
      </c>
      <c r="J26" s="44" t="s">
        <v>96</v>
      </c>
    </row>
    <row r="27" spans="1:10" x14ac:dyDescent="0.25">
      <c r="A27" s="3" t="s">
        <v>97</v>
      </c>
      <c r="B27" s="3" t="s">
        <v>98</v>
      </c>
      <c r="C27" s="69">
        <v>545902</v>
      </c>
      <c r="D27" s="71" t="s">
        <v>99</v>
      </c>
      <c r="E27" s="72">
        <v>6894.68</v>
      </c>
      <c r="F27" s="45">
        <v>707899</v>
      </c>
      <c r="G27" s="3" t="s">
        <v>99</v>
      </c>
      <c r="H27" s="46">
        <v>717.14</v>
      </c>
      <c r="I27" s="46">
        <v>652.45391282899993</v>
      </c>
      <c r="J27" s="10"/>
    </row>
    <row r="28" spans="1:10" x14ac:dyDescent="0.25">
      <c r="A28" s="3" t="s">
        <v>97</v>
      </c>
      <c r="B28" s="3" t="s">
        <v>98</v>
      </c>
      <c r="C28" s="70"/>
      <c r="D28" s="71"/>
      <c r="E28" s="72"/>
      <c r="F28" s="45">
        <v>707961</v>
      </c>
      <c r="G28" s="3" t="s">
        <v>100</v>
      </c>
      <c r="H28" s="46">
        <v>1196.1400000000001</v>
      </c>
      <c r="I28" s="46">
        <v>1195.7633601699999</v>
      </c>
      <c r="J28" s="47"/>
    </row>
    <row r="29" spans="1:10" x14ac:dyDescent="0.25">
      <c r="A29" s="3" t="s">
        <v>97</v>
      </c>
      <c r="B29" s="3" t="s">
        <v>98</v>
      </c>
      <c r="C29" s="70"/>
      <c r="D29" s="71"/>
      <c r="E29" s="72"/>
      <c r="F29" s="45">
        <v>707911</v>
      </c>
      <c r="G29" s="3" t="s">
        <v>101</v>
      </c>
      <c r="H29" s="46">
        <v>277.94</v>
      </c>
      <c r="I29" s="46">
        <v>118.629639974</v>
      </c>
      <c r="J29" s="47"/>
    </row>
    <row r="30" spans="1:10" x14ac:dyDescent="0.25">
      <c r="A30" s="3" t="s">
        <v>97</v>
      </c>
      <c r="B30" s="3" t="s">
        <v>98</v>
      </c>
      <c r="C30" s="70"/>
      <c r="D30" s="71"/>
      <c r="E30" s="72"/>
      <c r="F30" s="45">
        <v>707937</v>
      </c>
      <c r="G30" s="3" t="s">
        <v>102</v>
      </c>
      <c r="H30" s="46">
        <v>360.08</v>
      </c>
      <c r="I30" s="46">
        <v>359.81123233</v>
      </c>
      <c r="J30" s="47"/>
    </row>
    <row r="31" spans="1:10" x14ac:dyDescent="0.25">
      <c r="A31" s="3" t="s">
        <v>97</v>
      </c>
      <c r="B31" s="3" t="s">
        <v>98</v>
      </c>
      <c r="C31" s="70"/>
      <c r="D31" s="71"/>
      <c r="E31" s="72"/>
      <c r="F31" s="45">
        <v>707945</v>
      </c>
      <c r="G31" s="3" t="s">
        <v>103</v>
      </c>
      <c r="H31" s="46">
        <v>177.56</v>
      </c>
      <c r="I31" s="46">
        <v>33.060254176000001</v>
      </c>
      <c r="J31" s="47"/>
    </row>
    <row r="32" spans="1:10" x14ac:dyDescent="0.25">
      <c r="A32" s="3" t="s">
        <v>97</v>
      </c>
      <c r="B32" s="3" t="s">
        <v>98</v>
      </c>
      <c r="C32" s="70"/>
      <c r="D32" s="71"/>
      <c r="E32" s="72"/>
      <c r="F32" s="45">
        <v>707970</v>
      </c>
      <c r="G32" s="3" t="s">
        <v>104</v>
      </c>
      <c r="H32" s="46">
        <v>1215.77</v>
      </c>
      <c r="I32" s="46">
        <v>950.47625743100002</v>
      </c>
      <c r="J32" s="47"/>
    </row>
    <row r="33" spans="1:10" x14ac:dyDescent="0.25">
      <c r="A33" s="3" t="s">
        <v>97</v>
      </c>
      <c r="B33" s="3" t="s">
        <v>105</v>
      </c>
      <c r="C33" s="48">
        <v>545511</v>
      </c>
      <c r="D33" s="49" t="s">
        <v>106</v>
      </c>
      <c r="E33" s="50">
        <v>9923.69</v>
      </c>
      <c r="F33" s="45">
        <v>643734</v>
      </c>
      <c r="G33" s="3" t="s">
        <v>107</v>
      </c>
      <c r="H33" s="46">
        <v>3920.14</v>
      </c>
      <c r="I33" s="46">
        <v>1495.86424121</v>
      </c>
      <c r="J33" s="47"/>
    </row>
    <row r="34" spans="1:10" x14ac:dyDescent="0.25">
      <c r="A34" s="3" t="s">
        <v>97</v>
      </c>
      <c r="B34" s="3" t="s">
        <v>98</v>
      </c>
      <c r="C34" s="69">
        <v>550205</v>
      </c>
      <c r="D34" s="71" t="s">
        <v>108</v>
      </c>
      <c r="E34" s="72">
        <v>5875.72</v>
      </c>
      <c r="F34" s="45">
        <v>644633</v>
      </c>
      <c r="G34" s="3" t="s">
        <v>109</v>
      </c>
      <c r="H34" s="46">
        <v>247.97</v>
      </c>
      <c r="I34" s="46">
        <v>246.877305691</v>
      </c>
      <c r="J34" s="47"/>
    </row>
    <row r="35" spans="1:10" x14ac:dyDescent="0.25">
      <c r="A35" s="3" t="s">
        <v>97</v>
      </c>
      <c r="B35" s="3" t="s">
        <v>98</v>
      </c>
      <c r="C35" s="70"/>
      <c r="D35" s="71"/>
      <c r="E35" s="72"/>
      <c r="F35" s="45">
        <v>644641</v>
      </c>
      <c r="G35" s="3" t="s">
        <v>110</v>
      </c>
      <c r="H35" s="46">
        <v>190.82</v>
      </c>
      <c r="I35" s="46">
        <v>135.22910490199999</v>
      </c>
      <c r="J35" s="47"/>
    </row>
    <row r="36" spans="1:10" x14ac:dyDescent="0.25">
      <c r="A36" s="3" t="s">
        <v>97</v>
      </c>
      <c r="B36" s="3" t="s">
        <v>98</v>
      </c>
      <c r="C36" s="70"/>
      <c r="D36" s="71"/>
      <c r="E36" s="72"/>
      <c r="F36" s="45">
        <v>644650</v>
      </c>
      <c r="G36" s="3" t="s">
        <v>111</v>
      </c>
      <c r="H36" s="46">
        <v>212.43</v>
      </c>
      <c r="I36" s="46">
        <v>57.072758030000003</v>
      </c>
      <c r="J36" s="47"/>
    </row>
    <row r="37" spans="1:10" x14ac:dyDescent="0.25">
      <c r="A37" s="3" t="s">
        <v>97</v>
      </c>
      <c r="B37" s="3" t="s">
        <v>98</v>
      </c>
      <c r="C37" s="70"/>
      <c r="D37" s="71"/>
      <c r="E37" s="72"/>
      <c r="F37" s="45">
        <v>644668</v>
      </c>
      <c r="G37" s="3" t="s">
        <v>112</v>
      </c>
      <c r="H37" s="46">
        <v>1495.43</v>
      </c>
      <c r="I37" s="46">
        <v>19.875815801800002</v>
      </c>
      <c r="J37" s="47"/>
    </row>
    <row r="38" spans="1:10" ht="17.25" customHeight="1" x14ac:dyDescent="0.25">
      <c r="A38" s="3" t="s">
        <v>97</v>
      </c>
      <c r="B38" s="3" t="s">
        <v>98</v>
      </c>
      <c r="C38" s="69">
        <v>550337</v>
      </c>
      <c r="D38" s="71" t="s">
        <v>113</v>
      </c>
      <c r="E38" s="72">
        <v>4517.57</v>
      </c>
      <c r="F38" s="45">
        <v>678368</v>
      </c>
      <c r="G38" s="3" t="s">
        <v>114</v>
      </c>
      <c r="H38" s="46">
        <v>1385.8</v>
      </c>
      <c r="I38" s="46">
        <v>1385.4046957799999</v>
      </c>
      <c r="J38" s="47">
        <v>2</v>
      </c>
    </row>
    <row r="39" spans="1:10" ht="15.75" customHeight="1" x14ac:dyDescent="0.25">
      <c r="A39" s="3" t="s">
        <v>97</v>
      </c>
      <c r="B39" s="3" t="s">
        <v>98</v>
      </c>
      <c r="C39" s="70"/>
      <c r="D39" s="71"/>
      <c r="E39" s="72"/>
      <c r="F39" s="45">
        <v>678350</v>
      </c>
      <c r="G39" s="3" t="s">
        <v>113</v>
      </c>
      <c r="H39" s="46">
        <v>3131.77</v>
      </c>
      <c r="I39" s="46">
        <v>3136.0092172599998</v>
      </c>
      <c r="J39" s="47">
        <v>6</v>
      </c>
    </row>
    <row r="40" spans="1:10" x14ac:dyDescent="0.25">
      <c r="A40" s="3" t="s">
        <v>97</v>
      </c>
      <c r="B40" s="3" t="s">
        <v>98</v>
      </c>
      <c r="C40" s="69">
        <v>550353</v>
      </c>
      <c r="D40" s="71" t="s">
        <v>115</v>
      </c>
      <c r="E40" s="72">
        <v>1778.34</v>
      </c>
      <c r="F40" s="45">
        <v>679950</v>
      </c>
      <c r="G40" s="3" t="s">
        <v>115</v>
      </c>
      <c r="H40" s="46">
        <v>1052.69</v>
      </c>
      <c r="I40" s="46">
        <v>1.48065751174</v>
      </c>
      <c r="J40" s="47">
        <v>3</v>
      </c>
    </row>
    <row r="41" spans="1:10" x14ac:dyDescent="0.25">
      <c r="A41" s="3" t="s">
        <v>97</v>
      </c>
      <c r="B41" s="3" t="s">
        <v>98</v>
      </c>
      <c r="C41" s="70"/>
      <c r="D41" s="71"/>
      <c r="E41" s="72"/>
      <c r="F41" s="45">
        <v>679976</v>
      </c>
      <c r="G41" s="3" t="s">
        <v>116</v>
      </c>
      <c r="H41" s="46">
        <v>283.06</v>
      </c>
      <c r="I41" s="46">
        <v>79.964261105399999</v>
      </c>
      <c r="J41" s="47"/>
    </row>
    <row r="42" spans="1:10" x14ac:dyDescent="0.25">
      <c r="A42" s="3" t="s">
        <v>97</v>
      </c>
      <c r="B42" s="3" t="s">
        <v>98</v>
      </c>
      <c r="C42" s="48">
        <v>529893</v>
      </c>
      <c r="D42" s="49" t="s">
        <v>117</v>
      </c>
      <c r="E42" s="50">
        <v>1377.92</v>
      </c>
      <c r="F42" s="45">
        <v>753394</v>
      </c>
      <c r="G42" s="3" t="s">
        <v>118</v>
      </c>
      <c r="H42" s="46">
        <v>337.01</v>
      </c>
      <c r="I42" s="46">
        <v>146.103522067</v>
      </c>
      <c r="J42" s="47">
        <v>1</v>
      </c>
    </row>
    <row r="43" spans="1:10" x14ac:dyDescent="0.25">
      <c r="A43" s="3" t="s">
        <v>97</v>
      </c>
      <c r="B43" s="3" t="s">
        <v>98</v>
      </c>
      <c r="C43" s="69">
        <v>550451</v>
      </c>
      <c r="D43" s="71" t="s">
        <v>14</v>
      </c>
      <c r="E43" s="72">
        <v>6638.27</v>
      </c>
      <c r="F43" s="45">
        <v>705225</v>
      </c>
      <c r="G43" s="3" t="s">
        <v>14</v>
      </c>
      <c r="H43" s="46">
        <v>5991.42</v>
      </c>
      <c r="I43" s="46">
        <v>5020.7000369899997</v>
      </c>
      <c r="J43" s="47">
        <v>7</v>
      </c>
    </row>
    <row r="44" spans="1:10" x14ac:dyDescent="0.25">
      <c r="A44" s="3" t="s">
        <v>97</v>
      </c>
      <c r="B44" s="3" t="s">
        <v>98</v>
      </c>
      <c r="C44" s="70"/>
      <c r="D44" s="71"/>
      <c r="E44" s="72"/>
      <c r="F44" s="45">
        <v>796379</v>
      </c>
      <c r="G44" s="3" t="s">
        <v>119</v>
      </c>
      <c r="H44" s="46">
        <v>646.85</v>
      </c>
      <c r="I44" s="46">
        <v>244.80473937100001</v>
      </c>
      <c r="J44" s="47"/>
    </row>
    <row r="45" spans="1:10" x14ac:dyDescent="0.25">
      <c r="A45" s="3" t="s">
        <v>97</v>
      </c>
      <c r="B45" s="3" t="s">
        <v>98</v>
      </c>
      <c r="C45" s="48">
        <v>561568</v>
      </c>
      <c r="D45" s="49" t="s">
        <v>120</v>
      </c>
      <c r="E45" s="50">
        <v>2324.4299999999998</v>
      </c>
      <c r="F45" s="45">
        <v>707902</v>
      </c>
      <c r="G45" s="3" t="s">
        <v>120</v>
      </c>
      <c r="H45" s="46">
        <v>2324.4299999999998</v>
      </c>
      <c r="I45" s="46">
        <v>1234.5242924699999</v>
      </c>
      <c r="J45" s="47"/>
    </row>
    <row r="46" spans="1:10" x14ac:dyDescent="0.25">
      <c r="A46" s="3" t="s">
        <v>97</v>
      </c>
      <c r="B46" s="3" t="s">
        <v>98</v>
      </c>
      <c r="C46" s="48">
        <v>550515</v>
      </c>
      <c r="D46" s="49" t="s">
        <v>121</v>
      </c>
      <c r="E46" s="50">
        <v>2813.48</v>
      </c>
      <c r="F46" s="45">
        <v>753386</v>
      </c>
      <c r="G46" s="3" t="s">
        <v>121</v>
      </c>
      <c r="H46" s="46">
        <v>2199.7399999999998</v>
      </c>
      <c r="I46" s="46">
        <v>218.03525241399998</v>
      </c>
      <c r="J46" s="47"/>
    </row>
    <row r="47" spans="1:10" x14ac:dyDescent="0.25">
      <c r="A47" s="3" t="s">
        <v>97</v>
      </c>
      <c r="B47" s="3" t="s">
        <v>98</v>
      </c>
      <c r="C47" s="69">
        <v>550523</v>
      </c>
      <c r="D47" s="71" t="s">
        <v>55</v>
      </c>
      <c r="E47" s="72">
        <v>10475.609999999999</v>
      </c>
      <c r="F47" s="45">
        <v>755664</v>
      </c>
      <c r="G47" s="3" t="s">
        <v>122</v>
      </c>
      <c r="H47" s="46">
        <v>4214.82</v>
      </c>
      <c r="I47" s="46">
        <v>4213.3843671099994</v>
      </c>
      <c r="J47" s="47"/>
    </row>
    <row r="48" spans="1:10" x14ac:dyDescent="0.25">
      <c r="A48" s="3" t="s">
        <v>97</v>
      </c>
      <c r="B48" s="3" t="s">
        <v>98</v>
      </c>
      <c r="C48" s="70"/>
      <c r="D48" s="71"/>
      <c r="E48" s="72"/>
      <c r="F48" s="45">
        <v>755702</v>
      </c>
      <c r="G48" s="3" t="s">
        <v>123</v>
      </c>
      <c r="H48" s="46">
        <v>261.79000000000002</v>
      </c>
      <c r="I48" s="46">
        <v>261.99015826199997</v>
      </c>
      <c r="J48" s="47"/>
    </row>
    <row r="49" spans="1:10" x14ac:dyDescent="0.25">
      <c r="A49" s="3" t="s">
        <v>97</v>
      </c>
      <c r="B49" s="3" t="s">
        <v>98</v>
      </c>
      <c r="C49" s="70"/>
      <c r="D49" s="71"/>
      <c r="E49" s="72"/>
      <c r="F49" s="45">
        <v>755711</v>
      </c>
      <c r="G49" s="3" t="s">
        <v>124</v>
      </c>
      <c r="H49" s="46">
        <v>757.39</v>
      </c>
      <c r="I49" s="46">
        <v>758.08363526400001</v>
      </c>
      <c r="J49" s="47"/>
    </row>
    <row r="50" spans="1:10" x14ac:dyDescent="0.25">
      <c r="A50" s="3" t="s">
        <v>97</v>
      </c>
      <c r="B50" s="3" t="s">
        <v>98</v>
      </c>
      <c r="C50" s="70"/>
      <c r="D50" s="71"/>
      <c r="E50" s="72"/>
      <c r="F50" s="45">
        <v>755699</v>
      </c>
      <c r="G50" s="3" t="s">
        <v>55</v>
      </c>
      <c r="H50" s="46">
        <v>5241.6099999999997</v>
      </c>
      <c r="I50" s="46">
        <v>5222.3928140300004</v>
      </c>
      <c r="J50" s="47">
        <v>5</v>
      </c>
    </row>
    <row r="51" spans="1:10" x14ac:dyDescent="0.25">
      <c r="A51" s="3" t="s">
        <v>97</v>
      </c>
      <c r="B51" s="3" t="s">
        <v>98</v>
      </c>
      <c r="C51" s="69">
        <v>550531</v>
      </c>
      <c r="D51" s="71" t="s">
        <v>63</v>
      </c>
      <c r="E51" s="72">
        <v>4963.9800000000005</v>
      </c>
      <c r="F51" s="45">
        <v>798509</v>
      </c>
      <c r="G51" s="3" t="s">
        <v>125</v>
      </c>
      <c r="H51" s="46">
        <v>221.42</v>
      </c>
      <c r="I51" s="46">
        <v>221.289143107</v>
      </c>
      <c r="J51" s="47"/>
    </row>
    <row r="52" spans="1:10" x14ac:dyDescent="0.25">
      <c r="A52" s="3" t="s">
        <v>97</v>
      </c>
      <c r="B52" s="3" t="s">
        <v>98</v>
      </c>
      <c r="C52" s="70"/>
      <c r="D52" s="71"/>
      <c r="E52" s="72"/>
      <c r="F52" s="45">
        <v>756695</v>
      </c>
      <c r="G52" s="3" t="s">
        <v>126</v>
      </c>
      <c r="H52" s="46">
        <v>284.41000000000003</v>
      </c>
      <c r="I52" s="46">
        <v>282.81281661600002</v>
      </c>
      <c r="J52" s="47"/>
    </row>
    <row r="53" spans="1:10" x14ac:dyDescent="0.25">
      <c r="A53" s="3" t="s">
        <v>97</v>
      </c>
      <c r="B53" s="3" t="s">
        <v>98</v>
      </c>
      <c r="C53" s="70"/>
      <c r="D53" s="71"/>
      <c r="E53" s="72"/>
      <c r="F53" s="45">
        <v>756661</v>
      </c>
      <c r="G53" s="3" t="s">
        <v>127</v>
      </c>
      <c r="H53" s="46">
        <v>321.47000000000003</v>
      </c>
      <c r="I53" s="46">
        <v>131.32787441900001</v>
      </c>
      <c r="J53" s="47"/>
    </row>
    <row r="54" spans="1:10" x14ac:dyDescent="0.25">
      <c r="A54" s="3" t="s">
        <v>97</v>
      </c>
      <c r="B54" s="3" t="s">
        <v>98</v>
      </c>
      <c r="C54" s="70"/>
      <c r="D54" s="71"/>
      <c r="E54" s="72"/>
      <c r="F54" s="45">
        <v>756709</v>
      </c>
      <c r="G54" s="3" t="s">
        <v>128</v>
      </c>
      <c r="H54" s="46">
        <v>2404.79</v>
      </c>
      <c r="I54" s="46">
        <v>2400.1046044899999</v>
      </c>
      <c r="J54" s="47"/>
    </row>
    <row r="55" spans="1:10" x14ac:dyDescent="0.25">
      <c r="A55" s="3" t="s">
        <v>97</v>
      </c>
      <c r="B55" s="3" t="s">
        <v>98</v>
      </c>
      <c r="C55" s="70"/>
      <c r="D55" s="71"/>
      <c r="E55" s="72"/>
      <c r="F55" s="45">
        <v>756679</v>
      </c>
      <c r="G55" s="3" t="s">
        <v>129</v>
      </c>
      <c r="H55" s="46">
        <v>194.76</v>
      </c>
      <c r="I55" s="46">
        <v>40.515665981399998</v>
      </c>
      <c r="J55" s="47"/>
    </row>
    <row r="56" spans="1:10" x14ac:dyDescent="0.25">
      <c r="A56" s="3" t="s">
        <v>97</v>
      </c>
      <c r="B56" s="3" t="s">
        <v>98</v>
      </c>
      <c r="C56" s="70"/>
      <c r="D56" s="71"/>
      <c r="E56" s="72"/>
      <c r="F56" s="45">
        <v>756717</v>
      </c>
      <c r="G56" s="3" t="s">
        <v>130</v>
      </c>
      <c r="H56" s="46">
        <v>753.54</v>
      </c>
      <c r="I56" s="46">
        <v>753.07098790299995</v>
      </c>
      <c r="J56" s="47"/>
    </row>
    <row r="57" spans="1:10" x14ac:dyDescent="0.25">
      <c r="A57" s="3" t="s">
        <v>97</v>
      </c>
      <c r="B57" s="3" t="s">
        <v>98</v>
      </c>
      <c r="C57" s="70"/>
      <c r="D57" s="71"/>
      <c r="E57" s="72"/>
      <c r="F57" s="45">
        <v>756725</v>
      </c>
      <c r="G57" s="3" t="s">
        <v>131</v>
      </c>
      <c r="H57" s="46">
        <v>229.2</v>
      </c>
      <c r="I57" s="46">
        <v>230.92914692000002</v>
      </c>
      <c r="J57" s="47"/>
    </row>
    <row r="58" spans="1:10" x14ac:dyDescent="0.25">
      <c r="A58" s="3" t="s">
        <v>97</v>
      </c>
      <c r="B58" s="3" t="s">
        <v>98</v>
      </c>
      <c r="C58" s="70"/>
      <c r="D58" s="71"/>
      <c r="E58" s="72"/>
      <c r="F58" s="45">
        <v>756687</v>
      </c>
      <c r="G58" s="3" t="s">
        <v>63</v>
      </c>
      <c r="H58" s="46">
        <v>554.39</v>
      </c>
      <c r="I58" s="46">
        <v>506.81050409699998</v>
      </c>
      <c r="J58" s="47">
        <v>5</v>
      </c>
    </row>
    <row r="59" spans="1:10" x14ac:dyDescent="0.25">
      <c r="A59" s="3" t="s">
        <v>97</v>
      </c>
      <c r="B59" s="3" t="s">
        <v>98</v>
      </c>
      <c r="C59" s="69">
        <v>550671</v>
      </c>
      <c r="D59" s="71" t="s">
        <v>132</v>
      </c>
      <c r="E59" s="72">
        <v>10764.27</v>
      </c>
      <c r="F59" s="45">
        <v>784681</v>
      </c>
      <c r="G59" s="3" t="s">
        <v>133</v>
      </c>
      <c r="H59" s="46">
        <v>791.43</v>
      </c>
      <c r="I59" s="46">
        <v>279.23374719699996</v>
      </c>
      <c r="J59" s="47"/>
    </row>
    <row r="60" spans="1:10" x14ac:dyDescent="0.25">
      <c r="A60" s="3" t="s">
        <v>97</v>
      </c>
      <c r="B60" s="3" t="s">
        <v>98</v>
      </c>
      <c r="C60" s="70"/>
      <c r="D60" s="71"/>
      <c r="E60" s="72"/>
      <c r="F60" s="45">
        <v>784737</v>
      </c>
      <c r="G60" s="3" t="s">
        <v>132</v>
      </c>
      <c r="H60" s="46">
        <v>5938.59</v>
      </c>
      <c r="I60" s="46">
        <v>1245.37563125</v>
      </c>
      <c r="J60" s="47"/>
    </row>
    <row r="61" spans="1:10" x14ac:dyDescent="0.25">
      <c r="A61" s="3" t="s">
        <v>97</v>
      </c>
      <c r="B61" s="3" t="s">
        <v>98</v>
      </c>
      <c r="C61" s="48">
        <v>550761</v>
      </c>
      <c r="D61" s="49" t="s">
        <v>134</v>
      </c>
      <c r="E61" s="50">
        <v>1034</v>
      </c>
      <c r="F61" s="45">
        <v>796395</v>
      </c>
      <c r="G61" s="3" t="s">
        <v>134</v>
      </c>
      <c r="H61" s="46">
        <v>1034</v>
      </c>
      <c r="I61" s="46">
        <v>677.30876632100001</v>
      </c>
      <c r="J61" s="47"/>
    </row>
    <row r="62" spans="1:10" x14ac:dyDescent="0.25">
      <c r="B62" s="40"/>
      <c r="C62" s="40"/>
      <c r="I62" s="51" t="s">
        <v>135</v>
      </c>
      <c r="J62" s="52">
        <f>SUM(J27:J61)</f>
        <v>29</v>
      </c>
    </row>
    <row r="64" spans="1:10" x14ac:dyDescent="0.25">
      <c r="A64" s="54" t="s">
        <v>137</v>
      </c>
    </row>
    <row r="65" spans="1:1" x14ac:dyDescent="0.25">
      <c r="A65" s="54" t="s">
        <v>138</v>
      </c>
    </row>
    <row r="66" spans="1:1" x14ac:dyDescent="0.25">
      <c r="A66" s="54" t="s">
        <v>139</v>
      </c>
    </row>
    <row r="67" spans="1:1" x14ac:dyDescent="0.25">
      <c r="A67" s="54" t="s">
        <v>140</v>
      </c>
    </row>
    <row r="68" spans="1:1" x14ac:dyDescent="0.25">
      <c r="A68" s="54" t="s">
        <v>141</v>
      </c>
    </row>
    <row r="69" spans="1:1" x14ac:dyDescent="0.25">
      <c r="A69" s="54" t="s">
        <v>142</v>
      </c>
    </row>
    <row r="70" spans="1:1" x14ac:dyDescent="0.25">
      <c r="A70" s="31" t="s">
        <v>143</v>
      </c>
    </row>
  </sheetData>
  <sortState ref="A4:G8">
    <sortCondition ref="A4:A8"/>
  </sortState>
  <mergeCells count="26">
    <mergeCell ref="C59:C60"/>
    <mergeCell ref="D59:D60"/>
    <mergeCell ref="E59:E60"/>
    <mergeCell ref="C47:C50"/>
    <mergeCell ref="D47:D50"/>
    <mergeCell ref="E47:E50"/>
    <mergeCell ref="C51:C58"/>
    <mergeCell ref="D51:D58"/>
    <mergeCell ref="E51:E58"/>
    <mergeCell ref="C40:C41"/>
    <mergeCell ref="D40:D41"/>
    <mergeCell ref="E40:E41"/>
    <mergeCell ref="C43:C44"/>
    <mergeCell ref="D43:D44"/>
    <mergeCell ref="E43:E44"/>
    <mergeCell ref="C34:C37"/>
    <mergeCell ref="D34:D37"/>
    <mergeCell ref="E34:E37"/>
    <mergeCell ref="C38:C39"/>
    <mergeCell ref="D38:D39"/>
    <mergeCell ref="E38:E39"/>
    <mergeCell ref="A1:E1"/>
    <mergeCell ref="A2:E2"/>
    <mergeCell ref="C27:C32"/>
    <mergeCell ref="D27:D32"/>
    <mergeCell ref="E27:E32"/>
  </mergeCells>
  <hyperlinks>
    <hyperlink ref="A70" r:id="rId1" display="mailto:martin.svitak@jck.izscr.cz"/>
  </hyperlink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topLeftCell="A64" workbookViewId="0">
      <selection activeCell="B44" sqref="B44"/>
    </sheetView>
  </sheetViews>
  <sheetFormatPr defaultRowHeight="15" x14ac:dyDescent="0.25"/>
  <cols>
    <col min="1" max="1" width="10.7109375" customWidth="1"/>
    <col min="2" max="2" width="19.7109375" bestFit="1" customWidth="1"/>
    <col min="3" max="3" width="19.7109375" customWidth="1"/>
    <col min="4" max="4" width="52.5703125" bestFit="1" customWidth="1"/>
    <col min="5" max="5" width="10.140625" bestFit="1" customWidth="1"/>
    <col min="6" max="6" width="9.85546875" bestFit="1" customWidth="1"/>
    <col min="7" max="7" width="11.5703125" bestFit="1" customWidth="1"/>
    <col min="8" max="8" width="39.140625" bestFit="1" customWidth="1"/>
  </cols>
  <sheetData>
    <row r="1" spans="1:10" ht="19.5" thickBot="1" x14ac:dyDescent="0.35">
      <c r="A1" s="26"/>
      <c r="B1" s="27" t="s">
        <v>72</v>
      </c>
      <c r="C1" s="27"/>
      <c r="D1" s="27"/>
      <c r="E1" s="27" t="s">
        <v>73</v>
      </c>
      <c r="F1" s="27"/>
      <c r="G1" s="27"/>
      <c r="H1" s="27"/>
      <c r="I1" s="27"/>
      <c r="J1" s="28"/>
    </row>
    <row r="2" spans="1:10" ht="15.75" thickBot="1" x14ac:dyDescent="0.3">
      <c r="A2" s="13" t="s">
        <v>0</v>
      </c>
      <c r="B2" s="14" t="s">
        <v>1</v>
      </c>
      <c r="C2" s="14" t="s">
        <v>6</v>
      </c>
      <c r="D2" s="14" t="s">
        <v>2</v>
      </c>
      <c r="E2" s="14" t="s">
        <v>3</v>
      </c>
      <c r="F2" s="14" t="s">
        <v>7</v>
      </c>
      <c r="G2" s="15" t="s">
        <v>32</v>
      </c>
      <c r="H2" s="14" t="s">
        <v>21</v>
      </c>
      <c r="I2" s="16" t="s">
        <v>25</v>
      </c>
      <c r="J2" s="17" t="s">
        <v>26</v>
      </c>
    </row>
    <row r="3" spans="1:10" x14ac:dyDescent="0.25">
      <c r="A3" s="19">
        <v>41198</v>
      </c>
      <c r="B3" s="4" t="s">
        <v>33</v>
      </c>
      <c r="C3" s="4" t="s">
        <v>71</v>
      </c>
      <c r="D3" s="4" t="s">
        <v>34</v>
      </c>
      <c r="E3" s="4"/>
      <c r="F3" s="4"/>
      <c r="G3" s="4" t="s">
        <v>4</v>
      </c>
      <c r="H3" s="4"/>
      <c r="I3" s="4" t="s">
        <v>75</v>
      </c>
      <c r="J3" s="4" t="s">
        <v>41</v>
      </c>
    </row>
    <row r="4" spans="1:10" x14ac:dyDescent="0.25">
      <c r="A4" s="20">
        <v>41082</v>
      </c>
      <c r="B4" s="3" t="s">
        <v>35</v>
      </c>
      <c r="C4" s="3" t="s">
        <v>71</v>
      </c>
      <c r="D4" s="3" t="s">
        <v>36</v>
      </c>
      <c r="E4" s="3"/>
      <c r="F4" s="3"/>
      <c r="G4" s="3" t="s">
        <v>4</v>
      </c>
      <c r="H4" s="3" t="s">
        <v>37</v>
      </c>
      <c r="I4" s="12"/>
      <c r="J4" s="3" t="s">
        <v>76</v>
      </c>
    </row>
    <row r="5" spans="1:10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</row>
    <row r="6" spans="1:10" ht="15.75" thickBot="1" x14ac:dyDescent="0.3">
      <c r="A6" s="11"/>
      <c r="B6" s="11"/>
      <c r="C6" s="11"/>
      <c r="D6" s="11"/>
      <c r="E6" s="11"/>
      <c r="F6" s="11"/>
      <c r="G6" s="11"/>
      <c r="H6" s="11"/>
      <c r="I6" s="11"/>
      <c r="J6" s="11"/>
    </row>
    <row r="7" spans="1:10" ht="15.75" thickBot="1" x14ac:dyDescent="0.3">
      <c r="A7" s="13" t="s">
        <v>0</v>
      </c>
      <c r="B7" s="14" t="s">
        <v>1</v>
      </c>
      <c r="C7" s="14" t="s">
        <v>6</v>
      </c>
      <c r="D7" s="14" t="s">
        <v>2</v>
      </c>
      <c r="E7" s="14" t="s">
        <v>3</v>
      </c>
      <c r="F7" s="14" t="s">
        <v>7</v>
      </c>
      <c r="G7" s="14" t="s">
        <v>32</v>
      </c>
      <c r="H7" s="14" t="s">
        <v>21</v>
      </c>
      <c r="I7" s="16" t="s">
        <v>25</v>
      </c>
      <c r="J7" s="17" t="s">
        <v>26</v>
      </c>
    </row>
    <row r="8" spans="1:10" x14ac:dyDescent="0.25">
      <c r="A8" s="19">
        <v>41442</v>
      </c>
      <c r="B8" s="4" t="s">
        <v>38</v>
      </c>
      <c r="C8" s="4" t="s">
        <v>39</v>
      </c>
      <c r="D8" s="4" t="s">
        <v>40</v>
      </c>
      <c r="E8" s="4"/>
      <c r="F8" s="4"/>
      <c r="G8" s="4" t="s">
        <v>4</v>
      </c>
      <c r="H8" s="4"/>
      <c r="I8" s="29" t="s">
        <v>44</v>
      </c>
      <c r="J8" s="4" t="s">
        <v>41</v>
      </c>
    </row>
    <row r="9" spans="1:10" x14ac:dyDescent="0.25">
      <c r="A9" s="20">
        <v>41490</v>
      </c>
      <c r="B9" s="3" t="s">
        <v>42</v>
      </c>
      <c r="C9" s="3" t="s">
        <v>71</v>
      </c>
      <c r="D9" s="3" t="s">
        <v>43</v>
      </c>
      <c r="E9" s="3"/>
      <c r="F9" s="3"/>
      <c r="G9" s="3" t="s">
        <v>4</v>
      </c>
      <c r="H9" s="3" t="s">
        <v>24</v>
      </c>
      <c r="I9" s="25">
        <v>45231</v>
      </c>
      <c r="J9" s="3" t="s">
        <v>52</v>
      </c>
    </row>
    <row r="10" spans="1:10" x14ac:dyDescent="0.25">
      <c r="A10" s="20">
        <v>41492</v>
      </c>
      <c r="B10" s="3" t="s">
        <v>45</v>
      </c>
      <c r="C10" s="3" t="s">
        <v>74</v>
      </c>
      <c r="D10" s="66" t="s">
        <v>46</v>
      </c>
      <c r="E10" s="3"/>
      <c r="F10" s="3"/>
      <c r="G10" s="3"/>
      <c r="H10" s="3"/>
      <c r="I10" s="3"/>
      <c r="J10" s="3" t="s">
        <v>47</v>
      </c>
    </row>
    <row r="11" spans="1:10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</row>
    <row r="12" spans="1:10" ht="15.75" thickBot="1" x14ac:dyDescent="0.3">
      <c r="A12" s="11"/>
      <c r="B12" s="11"/>
      <c r="C12" s="11"/>
      <c r="D12" s="11"/>
      <c r="E12" s="11"/>
      <c r="F12" s="11"/>
      <c r="G12" s="11"/>
      <c r="H12" s="11"/>
      <c r="I12" s="11"/>
      <c r="J12" s="11"/>
    </row>
    <row r="13" spans="1:10" ht="15.75" thickBot="1" x14ac:dyDescent="0.3">
      <c r="A13" s="13" t="s">
        <v>0</v>
      </c>
      <c r="B13" s="14" t="s">
        <v>1</v>
      </c>
      <c r="C13" s="14" t="s">
        <v>6</v>
      </c>
      <c r="D13" s="14" t="s">
        <v>2</v>
      </c>
      <c r="E13" s="14" t="s">
        <v>3</v>
      </c>
      <c r="F13" s="14" t="s">
        <v>7</v>
      </c>
      <c r="G13" s="14" t="s">
        <v>32</v>
      </c>
      <c r="H13" s="14" t="s">
        <v>21</v>
      </c>
      <c r="I13" s="16" t="s">
        <v>25</v>
      </c>
      <c r="J13" s="17" t="s">
        <v>26</v>
      </c>
    </row>
    <row r="14" spans="1:10" x14ac:dyDescent="0.25">
      <c r="A14" s="19">
        <v>41743</v>
      </c>
      <c r="B14" s="4" t="s">
        <v>48</v>
      </c>
      <c r="C14" s="4" t="s">
        <v>49</v>
      </c>
      <c r="D14" s="4" t="s">
        <v>50</v>
      </c>
      <c r="E14" s="4"/>
      <c r="F14" s="4"/>
      <c r="G14" s="4" t="s">
        <v>4</v>
      </c>
      <c r="H14" s="4"/>
      <c r="I14" s="30" t="s">
        <v>51</v>
      </c>
      <c r="J14" s="4" t="s">
        <v>52</v>
      </c>
    </row>
    <row r="15" spans="1:10" x14ac:dyDescent="0.25">
      <c r="A15" s="20">
        <v>41786</v>
      </c>
      <c r="B15" s="3" t="s">
        <v>53</v>
      </c>
      <c r="C15" s="3" t="s">
        <v>54</v>
      </c>
      <c r="D15" s="3" t="s">
        <v>83</v>
      </c>
      <c r="E15" s="3"/>
      <c r="F15" s="3"/>
      <c r="G15" s="3" t="s">
        <v>4</v>
      </c>
      <c r="H15" s="3" t="s">
        <v>40</v>
      </c>
      <c r="I15" s="22">
        <v>11232</v>
      </c>
      <c r="J15" s="3" t="s">
        <v>41</v>
      </c>
    </row>
    <row r="16" spans="1:10" x14ac:dyDescent="0.25">
      <c r="A16" s="20">
        <v>41804</v>
      </c>
      <c r="B16" s="3" t="s">
        <v>55</v>
      </c>
      <c r="C16" s="3" t="s">
        <v>56</v>
      </c>
      <c r="D16" s="3" t="s">
        <v>57</v>
      </c>
      <c r="E16" s="3"/>
      <c r="F16" s="3"/>
      <c r="G16" s="3"/>
      <c r="H16" s="3" t="s">
        <v>58</v>
      </c>
      <c r="I16" s="21" t="s">
        <v>59</v>
      </c>
      <c r="J16" s="3" t="s">
        <v>60</v>
      </c>
    </row>
    <row r="17" spans="1:10" x14ac:dyDescent="0.25">
      <c r="A17" s="20">
        <v>41834</v>
      </c>
      <c r="B17" s="3" t="s">
        <v>61</v>
      </c>
      <c r="C17" s="3" t="s">
        <v>62</v>
      </c>
      <c r="D17" s="3" t="s">
        <v>36</v>
      </c>
      <c r="E17" s="3"/>
      <c r="F17" s="3"/>
      <c r="G17" s="3" t="s">
        <v>4</v>
      </c>
      <c r="H17" s="3" t="s">
        <v>37</v>
      </c>
      <c r="I17" s="22">
        <v>43770</v>
      </c>
      <c r="J17" s="3" t="s">
        <v>52</v>
      </c>
    </row>
    <row r="18" spans="1:10" x14ac:dyDescent="0.25">
      <c r="A18" s="20">
        <v>41848</v>
      </c>
      <c r="B18" s="3" t="s">
        <v>63</v>
      </c>
      <c r="C18" s="3" t="s">
        <v>64</v>
      </c>
      <c r="D18" s="3" t="s">
        <v>65</v>
      </c>
      <c r="E18" s="3"/>
      <c r="F18" s="3"/>
      <c r="G18" s="3" t="s">
        <v>4</v>
      </c>
      <c r="H18" s="3" t="s">
        <v>24</v>
      </c>
      <c r="I18" s="21" t="s">
        <v>66</v>
      </c>
      <c r="J18" s="3" t="s">
        <v>60</v>
      </c>
    </row>
    <row r="19" spans="1:10" x14ac:dyDescent="0.25">
      <c r="A19" s="20">
        <v>41897</v>
      </c>
      <c r="B19" s="3" t="s">
        <v>67</v>
      </c>
      <c r="C19" s="3" t="s">
        <v>68</v>
      </c>
      <c r="D19" s="3" t="s">
        <v>36</v>
      </c>
      <c r="E19" s="3"/>
      <c r="F19" s="3"/>
      <c r="G19" s="3" t="s">
        <v>4</v>
      </c>
      <c r="H19" s="3" t="s">
        <v>37</v>
      </c>
      <c r="I19" s="21" t="s">
        <v>69</v>
      </c>
      <c r="J19" s="3" t="s">
        <v>52</v>
      </c>
    </row>
    <row r="20" spans="1:10" x14ac:dyDescent="0.25">
      <c r="A20" s="20">
        <v>41828</v>
      </c>
      <c r="B20" s="3" t="s">
        <v>70</v>
      </c>
      <c r="C20" s="3" t="s">
        <v>71</v>
      </c>
      <c r="D20" s="3" t="s">
        <v>65</v>
      </c>
      <c r="E20" s="3"/>
      <c r="F20" s="3"/>
      <c r="G20" s="3" t="s">
        <v>4</v>
      </c>
      <c r="H20" s="3" t="s">
        <v>24</v>
      </c>
      <c r="I20" s="25">
        <v>42644</v>
      </c>
      <c r="J20" s="3" t="s">
        <v>41</v>
      </c>
    </row>
    <row r="21" spans="1:10" x14ac:dyDescent="0.25">
      <c r="A21" s="11"/>
      <c r="B21" s="11"/>
      <c r="C21" s="11"/>
      <c r="D21" s="11"/>
      <c r="E21" s="11"/>
      <c r="F21" s="11"/>
      <c r="G21" s="11"/>
      <c r="H21" s="11"/>
      <c r="I21" s="11"/>
      <c r="J21" s="11"/>
    </row>
    <row r="22" spans="1:10" ht="15.75" x14ac:dyDescent="0.25">
      <c r="A22" s="38" t="s">
        <v>84</v>
      </c>
      <c r="B22" s="38"/>
      <c r="C22" s="38"/>
      <c r="D22" s="11"/>
      <c r="E22" s="11"/>
      <c r="F22" s="11"/>
      <c r="G22" s="11"/>
      <c r="H22" s="11"/>
      <c r="I22" s="11"/>
      <c r="J22" s="11"/>
    </row>
    <row r="23" spans="1:10" ht="15.75" x14ac:dyDescent="0.25">
      <c r="A23" s="38" t="s">
        <v>85</v>
      </c>
      <c r="B23" s="38"/>
      <c r="C23" s="38"/>
      <c r="D23" s="11"/>
      <c r="E23" s="11"/>
      <c r="F23" s="11"/>
      <c r="G23" s="11"/>
      <c r="H23" s="11"/>
      <c r="I23" s="11"/>
      <c r="J23" s="11"/>
    </row>
    <row r="24" spans="1:10" ht="15.75" x14ac:dyDescent="0.25">
      <c r="A24" s="38"/>
      <c r="B24" s="38"/>
      <c r="C24" s="38"/>
      <c r="D24" s="11"/>
      <c r="E24" s="11"/>
      <c r="F24" s="11"/>
      <c r="G24" s="11"/>
      <c r="H24" s="11"/>
      <c r="I24" s="11"/>
      <c r="J24" s="11"/>
    </row>
    <row r="25" spans="1:10" x14ac:dyDescent="0.25">
      <c r="A25" s="1" t="s">
        <v>158</v>
      </c>
    </row>
    <row r="27" spans="1:10" x14ac:dyDescent="0.25">
      <c r="A27" s="1" t="s">
        <v>156</v>
      </c>
    </row>
    <row r="28" spans="1:10" x14ac:dyDescent="0.25">
      <c r="A28" t="s">
        <v>157</v>
      </c>
    </row>
    <row r="30" spans="1:10" x14ac:dyDescent="0.25">
      <c r="A30" s="1" t="s">
        <v>146</v>
      </c>
    </row>
    <row r="31" spans="1:10" x14ac:dyDescent="0.25">
      <c r="A31" s="2" t="s">
        <v>11</v>
      </c>
    </row>
    <row r="32" spans="1:10" ht="15.75" thickBot="1" x14ac:dyDescent="0.3"/>
    <row r="33" spans="1:11" ht="15.75" thickBot="1" x14ac:dyDescent="0.3">
      <c r="A33" s="58" t="s">
        <v>0</v>
      </c>
      <c r="B33" s="59" t="s">
        <v>1</v>
      </c>
      <c r="C33" s="59" t="s">
        <v>6</v>
      </c>
      <c r="D33" s="59" t="s">
        <v>2</v>
      </c>
      <c r="E33" s="59" t="s">
        <v>3</v>
      </c>
      <c r="F33" s="59" t="s">
        <v>7</v>
      </c>
      <c r="G33" s="59" t="s">
        <v>147</v>
      </c>
      <c r="H33" s="60" t="s">
        <v>148</v>
      </c>
      <c r="I33" t="s">
        <v>25</v>
      </c>
      <c r="J33" t="s">
        <v>159</v>
      </c>
      <c r="K33" t="s">
        <v>160</v>
      </c>
    </row>
    <row r="34" spans="1:11" ht="15.75" thickTop="1" x14ac:dyDescent="0.25">
      <c r="A34" s="5">
        <v>39220</v>
      </c>
      <c r="B34" s="4" t="s">
        <v>63</v>
      </c>
      <c r="C34" s="4" t="s">
        <v>149</v>
      </c>
      <c r="D34" s="4" t="s">
        <v>169</v>
      </c>
      <c r="E34" s="4" t="s">
        <v>10</v>
      </c>
      <c r="F34" s="4">
        <v>0.7</v>
      </c>
      <c r="G34" s="4" t="s">
        <v>4</v>
      </c>
      <c r="H34" s="61" t="s">
        <v>150</v>
      </c>
    </row>
    <row r="35" spans="1:11" x14ac:dyDescent="0.25">
      <c r="A35" s="6">
        <v>40673</v>
      </c>
      <c r="B35" s="3" t="s">
        <v>55</v>
      </c>
      <c r="C35" s="3" t="s">
        <v>151</v>
      </c>
      <c r="D35" s="3" t="s">
        <v>169</v>
      </c>
      <c r="E35" s="3" t="s">
        <v>10</v>
      </c>
      <c r="F35" s="3">
        <v>1.5</v>
      </c>
      <c r="G35" s="3" t="s">
        <v>4</v>
      </c>
      <c r="H35" s="62" t="s">
        <v>152</v>
      </c>
    </row>
    <row r="36" spans="1:11" x14ac:dyDescent="0.25">
      <c r="A36" s="6">
        <v>40737</v>
      </c>
      <c r="B36" s="3" t="s">
        <v>63</v>
      </c>
      <c r="C36" s="3" t="s">
        <v>125</v>
      </c>
      <c r="D36" s="3" t="s">
        <v>9</v>
      </c>
      <c r="E36" s="3" t="s">
        <v>10</v>
      </c>
      <c r="F36" s="3"/>
      <c r="G36" s="3" t="s">
        <v>5</v>
      </c>
      <c r="H36" s="62" t="s">
        <v>150</v>
      </c>
    </row>
    <row r="37" spans="1:11" x14ac:dyDescent="0.25">
      <c r="A37" s="5">
        <v>41572</v>
      </c>
      <c r="B37" s="3" t="s">
        <v>55</v>
      </c>
      <c r="C37" s="3" t="s">
        <v>167</v>
      </c>
      <c r="D37" s="3" t="s">
        <v>161</v>
      </c>
      <c r="E37" s="3" t="s">
        <v>10</v>
      </c>
      <c r="F37" s="3">
        <v>2.5000000000000001E-2</v>
      </c>
      <c r="G37" s="3" t="s">
        <v>4</v>
      </c>
      <c r="H37" s="62" t="s">
        <v>162</v>
      </c>
      <c r="I37" s="67">
        <v>0.3125</v>
      </c>
      <c r="J37">
        <v>0</v>
      </c>
      <c r="K37" t="s">
        <v>163</v>
      </c>
    </row>
    <row r="38" spans="1:11" x14ac:dyDescent="0.25">
      <c r="A38" s="5">
        <v>41804</v>
      </c>
      <c r="B38" s="3" t="s">
        <v>55</v>
      </c>
      <c r="C38" s="3" t="s">
        <v>164</v>
      </c>
      <c r="D38" s="3" t="s">
        <v>165</v>
      </c>
      <c r="E38" s="3" t="s">
        <v>10</v>
      </c>
      <c r="F38" s="3">
        <v>0.5</v>
      </c>
      <c r="G38" s="3" t="s">
        <v>5</v>
      </c>
      <c r="H38" s="62" t="s">
        <v>166</v>
      </c>
      <c r="I38" s="67">
        <v>0.65625</v>
      </c>
      <c r="J38">
        <v>0</v>
      </c>
      <c r="K38" t="s">
        <v>163</v>
      </c>
    </row>
    <row r="39" spans="1:11" x14ac:dyDescent="0.25">
      <c r="A39" s="6">
        <v>41848</v>
      </c>
      <c r="B39" s="3" t="s">
        <v>63</v>
      </c>
      <c r="C39" s="3" t="s">
        <v>153</v>
      </c>
      <c r="D39" s="3" t="s">
        <v>9</v>
      </c>
      <c r="E39" s="3" t="s">
        <v>10</v>
      </c>
      <c r="F39" s="3"/>
      <c r="G39" s="3" t="s">
        <v>5</v>
      </c>
      <c r="H39" s="62" t="s">
        <v>154</v>
      </c>
    </row>
    <row r="40" spans="1:11" ht="15.75" thickBot="1" x14ac:dyDescent="0.3">
      <c r="A40" s="63">
        <v>42088</v>
      </c>
      <c r="B40" s="64" t="s">
        <v>63</v>
      </c>
      <c r="C40" s="64" t="s">
        <v>63</v>
      </c>
      <c r="D40" s="64" t="s">
        <v>8</v>
      </c>
      <c r="E40" s="64" t="s">
        <v>10</v>
      </c>
      <c r="F40" s="64">
        <v>0.5</v>
      </c>
      <c r="G40" s="64" t="s">
        <v>5</v>
      </c>
      <c r="H40" s="65" t="s">
        <v>150</v>
      </c>
    </row>
    <row r="41" spans="1:11" x14ac:dyDescent="0.25">
      <c r="A41" t="s">
        <v>12</v>
      </c>
    </row>
    <row r="42" spans="1:11" x14ac:dyDescent="0.25">
      <c r="E42" s="7">
        <v>42109</v>
      </c>
    </row>
    <row r="43" spans="1:11" x14ac:dyDescent="0.25">
      <c r="E43" t="s">
        <v>155</v>
      </c>
    </row>
    <row r="44" spans="1:11" x14ac:dyDescent="0.25">
      <c r="A44" s="1" t="s">
        <v>13</v>
      </c>
    </row>
    <row r="46" spans="1:11" ht="15.75" thickBot="1" x14ac:dyDescent="0.3">
      <c r="A46" s="2" t="s">
        <v>11</v>
      </c>
      <c r="H46" s="11"/>
    </row>
    <row r="47" spans="1:11" ht="15.75" thickBot="1" x14ac:dyDescent="0.3">
      <c r="A47" s="18" t="s">
        <v>0</v>
      </c>
      <c r="B47" s="13" t="s">
        <v>1</v>
      </c>
      <c r="C47" s="14" t="s">
        <v>6</v>
      </c>
      <c r="D47" s="14" t="s">
        <v>2</v>
      </c>
      <c r="E47" s="14" t="s">
        <v>3</v>
      </c>
      <c r="F47" s="14" t="s">
        <v>7</v>
      </c>
      <c r="G47" s="15" t="s">
        <v>32</v>
      </c>
      <c r="H47" s="14" t="s">
        <v>21</v>
      </c>
      <c r="I47" s="16" t="s">
        <v>25</v>
      </c>
      <c r="J47" s="17" t="s">
        <v>26</v>
      </c>
    </row>
    <row r="48" spans="1:11" x14ac:dyDescent="0.25">
      <c r="A48" s="5">
        <v>39199</v>
      </c>
      <c r="B48" s="4" t="s">
        <v>14</v>
      </c>
      <c r="C48" s="4" t="s">
        <v>15</v>
      </c>
      <c r="D48" s="4" t="s">
        <v>8</v>
      </c>
      <c r="E48" s="4" t="s">
        <v>10</v>
      </c>
      <c r="F48" s="4">
        <v>0.2</v>
      </c>
      <c r="G48" s="8" t="s">
        <v>5</v>
      </c>
      <c r="H48" s="4" t="s">
        <v>22</v>
      </c>
      <c r="I48" s="12">
        <v>42294</v>
      </c>
      <c r="J48" s="4" t="s">
        <v>27</v>
      </c>
    </row>
    <row r="49" spans="1:10" x14ac:dyDescent="0.25">
      <c r="A49" s="6">
        <v>39213</v>
      </c>
      <c r="B49" s="3" t="s">
        <v>14</v>
      </c>
      <c r="C49" s="3" t="s">
        <v>17</v>
      </c>
      <c r="D49" s="3" t="s">
        <v>18</v>
      </c>
      <c r="E49" s="3" t="s">
        <v>10</v>
      </c>
      <c r="F49" s="3">
        <v>0.1</v>
      </c>
      <c r="G49" s="9" t="s">
        <v>4</v>
      </c>
      <c r="H49" s="3" t="s">
        <v>23</v>
      </c>
      <c r="I49" s="10" t="s">
        <v>28</v>
      </c>
      <c r="J49" s="3" t="s">
        <v>29</v>
      </c>
    </row>
    <row r="50" spans="1:10" x14ac:dyDescent="0.25">
      <c r="A50" s="6">
        <v>41849</v>
      </c>
      <c r="B50" s="3" t="s">
        <v>20</v>
      </c>
      <c r="C50" s="3" t="s">
        <v>19</v>
      </c>
      <c r="D50" s="3" t="s">
        <v>9</v>
      </c>
      <c r="E50" s="3" t="s">
        <v>10</v>
      </c>
      <c r="F50" s="3"/>
      <c r="G50" s="9" t="s">
        <v>5</v>
      </c>
      <c r="H50" s="3" t="s">
        <v>24</v>
      </c>
      <c r="I50" s="10" t="s">
        <v>30</v>
      </c>
      <c r="J50" s="3" t="s">
        <v>31</v>
      </c>
    </row>
    <row r="51" spans="1:10" ht="15.75" x14ac:dyDescent="0.25">
      <c r="A51" s="33" t="s">
        <v>12</v>
      </c>
      <c r="B51" s="33"/>
      <c r="C51" s="33"/>
    </row>
    <row r="52" spans="1:10" x14ac:dyDescent="0.25">
      <c r="E52" s="7">
        <v>42109</v>
      </c>
    </row>
    <row r="53" spans="1:10" x14ac:dyDescent="0.25">
      <c r="E53" t="s">
        <v>16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Přehled</vt:lpstr>
      <vt:lpstr>dle ÚP a ISS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vacekj</dc:creator>
  <cp:lastModifiedBy>Václav Braun</cp:lastModifiedBy>
  <dcterms:created xsi:type="dcterms:W3CDTF">2015-04-13T06:25:09Z</dcterms:created>
  <dcterms:modified xsi:type="dcterms:W3CDTF">2015-04-14T13:21:15Z</dcterms:modified>
</cp:coreProperties>
</file>